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Flussi!$A$1:$H$49</definedName>
    <definedName name="_xlnm.Print_Area" localSheetId="2">'Stratigrafia pendenti'!$A$1:$O$44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G21" i="6" l="1"/>
  <c r="E21" i="6"/>
  <c r="C21" i="6"/>
  <c r="F9" i="7"/>
  <c r="F15" i="7" l="1"/>
  <c r="G39" i="6" l="1"/>
  <c r="E39" i="6"/>
  <c r="C39" i="6"/>
  <c r="G30" i="6"/>
  <c r="E30" i="6"/>
  <c r="C30" i="6"/>
  <c r="F13" i="7" l="1"/>
  <c r="F11" i="7"/>
  <c r="F7" i="7"/>
  <c r="G13" i="6" l="1"/>
  <c r="E13" i="6"/>
  <c r="C13" i="6"/>
  <c r="E48" i="6" l="1"/>
  <c r="C48" i="6"/>
  <c r="G48" i="6"/>
</calcChain>
</file>

<file path=xl/sharedStrings.xml><?xml version="1.0" encoding="utf-8"?>
<sst xmlns="http://schemas.openxmlformats.org/spreadsheetml/2006/main" count="127" uniqueCount="40">
  <si>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</si>
  <si>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</si>
  <si>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</si>
  <si>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</si>
  <si>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</si>
  <si>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</si>
  <si>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</si>
  <si>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</si>
  <si>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</si>
  <si>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</si>
  <si>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</si>
  <si>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</si>
  <si>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</si>
  <si>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</si>
  <si>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</si>
  <si>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</si>
  <si>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Trento</t>
  </si>
  <si>
    <t>Corte d'Appello di Trento</t>
  </si>
  <si>
    <t>Tribunale Ordinario di Bolzano</t>
  </si>
  <si>
    <t>Tribunale Ordinario di Rovereto</t>
  </si>
  <si>
    <t>Tribunale Ordinario di Trento</t>
  </si>
  <si>
    <t>Corte d'Appello di Bolzano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</si>
  <si>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</si>
  <si>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</si>
  <si>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</si>
  <si>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</si>
  <si>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</si>
  <si>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</si>
  <si>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</si>
  <si>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</si>
  <si>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</si>
  <si>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</si>
  <si>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</si>
  <si>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</si>
  <si>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Anni 2017 - 30 giugno 2019</t>
  </si>
  <si>
    <t>Iscritti 1° sem 2019</t>
  </si>
  <si>
    <t>Definiti 1° sem 2019</t>
  </si>
  <si>
    <t>Pendenti al 30/06/2019</t>
  </si>
  <si>
    <t>Pendenti al 30 giugno 2019</t>
  </si>
  <si>
    <t>Ultimo aggiornamento del sistema di rilevazione avvenuto il 3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</si>
</sst>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topLeftCell="A16" zoomScaleNormal="100" workbookViewId="0">
      <selection activeCell="D25" sqref="D25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27</v>
      </c>
      <c r="B3" s="36"/>
    </row>
    <row r="4" spans="1:15" x14ac:dyDescent="0.2">
      <c r="A4" s="35" t="s">
        <v>34</v>
      </c>
      <c r="B4" s="36"/>
    </row>
    <row r="6" spans="1:15" ht="25.5" x14ac:dyDescent="0.2">
      <c r="A6" s="6" t="s">
        <v>1</v>
      </c>
      <c r="B6" s="6" t="s">
        <v>12</v>
      </c>
      <c r="C6" s="7" t="s">
        <v>28</v>
      </c>
      <c r="D6" s="7" t="s">
        <v>29</v>
      </c>
      <c r="E6" s="7" t="s">
        <v>30</v>
      </c>
      <c r="F6" s="7" t="s">
        <v>31</v>
      </c>
      <c r="G6" s="7" t="s">
        <v>35</v>
      </c>
      <c r="H6" s="7" t="s">
        <v>36</v>
      </c>
    </row>
    <row r="7" spans="1:15" ht="12.75" customHeight="1" x14ac:dyDescent="0.2">
      <c r="A7" s="58" t="s">
        <v>17</v>
      </c>
      <c r="B7" s="3" t="s">
        <v>22</v>
      </c>
      <c r="C7" s="4">
        <v>413</v>
      </c>
      <c r="D7" s="4">
        <v>402</v>
      </c>
      <c r="E7" s="4">
        <v>327</v>
      </c>
      <c r="F7" s="4">
        <v>343</v>
      </c>
      <c r="G7" s="51">
        <v>175</v>
      </c>
      <c r="H7" s="51">
        <v>175</v>
      </c>
    </row>
    <row r="8" spans="1:15" ht="12.75" customHeight="1" x14ac:dyDescent="0.2">
      <c r="A8" s="58"/>
      <c r="B8" s="3" t="s">
        <v>23</v>
      </c>
      <c r="C8" s="4">
        <v>75</v>
      </c>
      <c r="D8" s="4">
        <v>70</v>
      </c>
      <c r="E8" s="4">
        <v>120</v>
      </c>
      <c r="F8" s="4">
        <v>80</v>
      </c>
      <c r="G8" s="51">
        <v>24</v>
      </c>
      <c r="H8" s="51">
        <v>69</v>
      </c>
    </row>
    <row r="9" spans="1:15" ht="12.75" customHeight="1" x14ac:dyDescent="0.2">
      <c r="A9" s="58"/>
      <c r="B9" s="3" t="s">
        <v>24</v>
      </c>
      <c r="C9" s="4">
        <v>38</v>
      </c>
      <c r="D9" s="4">
        <v>31</v>
      </c>
      <c r="E9" s="4">
        <v>36</v>
      </c>
      <c r="F9" s="4">
        <v>25</v>
      </c>
      <c r="G9" s="51">
        <v>21</v>
      </c>
      <c r="H9" s="51">
        <v>21</v>
      </c>
    </row>
    <row r="10" spans="1:15" ht="12.75" customHeight="1" thickBot="1" x14ac:dyDescent="0.25">
      <c r="A10" s="58"/>
      <c r="B10" s="10" t="s">
        <v>25</v>
      </c>
      <c r="C10" s="11">
        <v>124</v>
      </c>
      <c r="D10" s="11">
        <v>131</v>
      </c>
      <c r="E10" s="39">
        <v>117</v>
      </c>
      <c r="F10" s="11">
        <v>92</v>
      </c>
      <c r="G10" s="52">
        <v>73</v>
      </c>
      <c r="H10" s="52">
        <v>62</v>
      </c>
      <c r="J10" s="2"/>
      <c r="K10" s="2"/>
      <c r="L10" s="2"/>
      <c r="M10" s="2"/>
      <c r="N10" s="2"/>
      <c r="O10" s="2"/>
    </row>
    <row r="11" spans="1:15" ht="13.5" thickTop="1" x14ac:dyDescent="0.2">
      <c r="A11" s="58"/>
      <c r="B11" s="16" t="s">
        <v>4</v>
      </c>
      <c r="C11" s="17">
        <v>650</v>
      </c>
      <c r="D11" s="17">
        <v>634</v>
      </c>
      <c r="E11" s="17">
        <v>600</v>
      </c>
      <c r="F11" s="17">
        <v>540</v>
      </c>
      <c r="G11" s="53">
        <v>293</v>
      </c>
      <c r="H11" s="53">
        <v>327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6">
        <f>D11/C11</f>
        <v>0.97538461538461541</v>
      </c>
      <c r="D13" s="57"/>
      <c r="E13" s="56">
        <f>F11/E11</f>
        <v>0.9</v>
      </c>
      <c r="F13" s="57"/>
      <c r="G13" s="56">
        <f>H11/G11</f>
        <v>1.1160409556313993</v>
      </c>
      <c r="H13" s="57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8" t="s">
        <v>21</v>
      </c>
      <c r="B15" s="3" t="s">
        <v>22</v>
      </c>
      <c r="C15" s="4">
        <v>249</v>
      </c>
      <c r="D15" s="4">
        <v>194</v>
      </c>
      <c r="E15" s="4">
        <v>239</v>
      </c>
      <c r="F15" s="4">
        <v>213</v>
      </c>
      <c r="G15" s="51">
        <v>125</v>
      </c>
      <c r="H15" s="51">
        <v>95</v>
      </c>
    </row>
    <row r="16" spans="1:15" x14ac:dyDescent="0.2">
      <c r="A16" s="58"/>
      <c r="B16" s="3" t="s">
        <v>23</v>
      </c>
      <c r="C16" s="4">
        <v>23</v>
      </c>
      <c r="D16" s="4">
        <v>24</v>
      </c>
      <c r="E16" s="4">
        <v>28</v>
      </c>
      <c r="F16" s="4">
        <v>31</v>
      </c>
      <c r="G16" s="51">
        <v>6</v>
      </c>
      <c r="H16" s="51">
        <v>14</v>
      </c>
    </row>
    <row r="17" spans="1:8" x14ac:dyDescent="0.2">
      <c r="A17" s="58"/>
      <c r="B17" s="3" t="s">
        <v>24</v>
      </c>
      <c r="C17" s="4">
        <v>99</v>
      </c>
      <c r="D17" s="4">
        <v>38</v>
      </c>
      <c r="E17" s="4">
        <v>48</v>
      </c>
      <c r="F17" s="4">
        <v>30</v>
      </c>
      <c r="G17" s="51">
        <v>7</v>
      </c>
      <c r="H17" s="51">
        <v>107</v>
      </c>
    </row>
    <row r="18" spans="1:8" ht="13.5" thickBot="1" x14ac:dyDescent="0.25">
      <c r="A18" s="58"/>
      <c r="B18" s="10" t="s">
        <v>25</v>
      </c>
      <c r="C18" s="11">
        <v>89</v>
      </c>
      <c r="D18" s="11">
        <v>91</v>
      </c>
      <c r="E18" s="39">
        <v>96</v>
      </c>
      <c r="F18" s="11">
        <v>100</v>
      </c>
      <c r="G18" s="52">
        <v>50</v>
      </c>
      <c r="H18" s="52">
        <v>49</v>
      </c>
    </row>
    <row r="19" spans="1:8" ht="13.5" thickTop="1" x14ac:dyDescent="0.2">
      <c r="A19" s="58"/>
      <c r="B19" s="16" t="s">
        <v>4</v>
      </c>
      <c r="C19" s="17">
        <v>460</v>
      </c>
      <c r="D19" s="17">
        <v>347</v>
      </c>
      <c r="E19" s="17">
        <v>411</v>
      </c>
      <c r="F19" s="17">
        <v>374</v>
      </c>
      <c r="G19" s="53">
        <v>188</v>
      </c>
      <c r="H19" s="53">
        <v>265</v>
      </c>
    </row>
    <row r="20" spans="1:8" x14ac:dyDescent="0.2">
      <c r="A20" s="27"/>
      <c r="B20" s="14"/>
      <c r="C20" s="15"/>
      <c r="D20" s="15"/>
      <c r="E20" s="15"/>
      <c r="F20" s="15"/>
      <c r="G20" s="15"/>
      <c r="H20" s="15"/>
    </row>
    <row r="21" spans="1:8" x14ac:dyDescent="0.2">
      <c r="A21" s="27"/>
      <c r="B21" s="18" t="s">
        <v>10</v>
      </c>
      <c r="C21" s="56">
        <f>D19/C19</f>
        <v>0.7543478260869565</v>
      </c>
      <c r="D21" s="57"/>
      <c r="E21" s="56">
        <f>F19/E19</f>
        <v>0.90997566909975669</v>
      </c>
      <c r="F21" s="57"/>
      <c r="G21" s="56">
        <f>H19/G19</f>
        <v>1.4095744680851063</v>
      </c>
      <c r="H21" s="57"/>
    </row>
    <row r="22" spans="1:8" x14ac:dyDescent="0.2">
      <c r="C22" s="2"/>
      <c r="D22" s="2"/>
      <c r="E22" s="2"/>
      <c r="F22" s="2"/>
      <c r="G22" s="2"/>
      <c r="H22" s="2"/>
    </row>
    <row r="23" spans="1:8" x14ac:dyDescent="0.2">
      <c r="A23" s="58" t="s">
        <v>18</v>
      </c>
      <c r="B23" s="3" t="s">
        <v>22</v>
      </c>
      <c r="C23" s="4">
        <v>2485</v>
      </c>
      <c r="D23" s="4">
        <v>2645</v>
      </c>
      <c r="E23" s="4">
        <v>2299</v>
      </c>
      <c r="F23" s="4">
        <v>2632</v>
      </c>
      <c r="G23" s="4">
        <v>1325</v>
      </c>
      <c r="H23" s="4">
        <v>1311</v>
      </c>
    </row>
    <row r="24" spans="1:8" x14ac:dyDescent="0.2">
      <c r="A24" s="58" t="s">
        <v>2</v>
      </c>
      <c r="B24" s="3" t="s">
        <v>23</v>
      </c>
      <c r="C24" s="4">
        <v>688</v>
      </c>
      <c r="D24" s="4">
        <v>705</v>
      </c>
      <c r="E24" s="4">
        <v>717</v>
      </c>
      <c r="F24" s="4">
        <v>754</v>
      </c>
      <c r="G24" s="4">
        <v>278</v>
      </c>
      <c r="H24" s="4">
        <v>344</v>
      </c>
    </row>
    <row r="25" spans="1:8" x14ac:dyDescent="0.2">
      <c r="A25" s="58"/>
      <c r="B25" s="3" t="s">
        <v>24</v>
      </c>
      <c r="C25" s="4">
        <v>156</v>
      </c>
      <c r="D25" s="4">
        <v>274</v>
      </c>
      <c r="E25" s="4">
        <v>140</v>
      </c>
      <c r="F25" s="4">
        <v>139</v>
      </c>
      <c r="G25" s="4">
        <v>75</v>
      </c>
      <c r="H25" s="4">
        <v>65</v>
      </c>
    </row>
    <row r="26" spans="1:8" x14ac:dyDescent="0.2">
      <c r="A26" s="58" t="s">
        <v>2</v>
      </c>
      <c r="B26" s="3" t="s">
        <v>25</v>
      </c>
      <c r="C26" s="4">
        <v>3477</v>
      </c>
      <c r="D26" s="4">
        <v>3269</v>
      </c>
      <c r="E26" s="4">
        <v>3653</v>
      </c>
      <c r="F26" s="4">
        <v>3644</v>
      </c>
      <c r="G26" s="4">
        <v>1803</v>
      </c>
      <c r="H26" s="4">
        <v>1864</v>
      </c>
    </row>
    <row r="27" spans="1:8" ht="13.5" thickBot="1" x14ac:dyDescent="0.25">
      <c r="A27" s="58" t="s">
        <v>2</v>
      </c>
      <c r="B27" s="10" t="s">
        <v>15</v>
      </c>
      <c r="C27" s="11">
        <v>2912</v>
      </c>
      <c r="D27" s="11">
        <v>2674</v>
      </c>
      <c r="E27" s="39">
        <v>2802</v>
      </c>
      <c r="F27" s="11">
        <v>2727</v>
      </c>
      <c r="G27" s="11">
        <v>1441</v>
      </c>
      <c r="H27" s="11">
        <v>1464</v>
      </c>
    </row>
    <row r="28" spans="1:8" ht="13.5" thickTop="1" x14ac:dyDescent="0.2">
      <c r="A28" s="58"/>
      <c r="B28" s="16" t="s">
        <v>4</v>
      </c>
      <c r="C28" s="17">
        <v>9718</v>
      </c>
      <c r="D28" s="17">
        <v>9567</v>
      </c>
      <c r="E28" s="17">
        <v>9611</v>
      </c>
      <c r="F28" s="17">
        <v>9896</v>
      </c>
      <c r="G28" s="17">
        <v>4922</v>
      </c>
      <c r="H28" s="17">
        <v>5048</v>
      </c>
    </row>
    <row r="29" spans="1:8" ht="7.15" customHeight="1" x14ac:dyDescent="0.2">
      <c r="A29" s="27"/>
      <c r="B29" s="14"/>
      <c r="C29" s="15"/>
      <c r="D29" s="15"/>
      <c r="E29" s="15"/>
      <c r="F29" s="15"/>
      <c r="G29" s="15"/>
      <c r="H29" s="15"/>
    </row>
    <row r="30" spans="1:8" ht="13.5" customHeight="1" x14ac:dyDescent="0.2">
      <c r="A30" s="27"/>
      <c r="B30" s="18" t="s">
        <v>10</v>
      </c>
      <c r="C30" s="56">
        <f>D28/C28</f>
        <v>0.98446182342045685</v>
      </c>
      <c r="D30" s="57"/>
      <c r="E30" s="56">
        <f>F28/E28</f>
        <v>1.0296535220060348</v>
      </c>
      <c r="F30" s="57"/>
      <c r="G30" s="56">
        <f>H28/G28</f>
        <v>1.0255993498577813</v>
      </c>
      <c r="H30" s="57"/>
    </row>
    <row r="31" spans="1:8" x14ac:dyDescent="0.2">
      <c r="C31" s="2"/>
      <c r="D31" s="2"/>
      <c r="E31" s="2"/>
      <c r="F31" s="2"/>
      <c r="G31" s="2"/>
      <c r="H31" s="2"/>
    </row>
    <row r="32" spans="1:8" x14ac:dyDescent="0.2">
      <c r="A32" s="58" t="s">
        <v>19</v>
      </c>
      <c r="B32" s="3" t="s">
        <v>22</v>
      </c>
      <c r="C32" s="4">
        <v>698</v>
      </c>
      <c r="D32" s="4">
        <v>775</v>
      </c>
      <c r="E32" s="4">
        <v>644</v>
      </c>
      <c r="F32" s="4">
        <v>662</v>
      </c>
      <c r="G32" s="4">
        <v>339</v>
      </c>
      <c r="H32" s="4">
        <v>340</v>
      </c>
    </row>
    <row r="33" spans="1:8" x14ac:dyDescent="0.2">
      <c r="A33" s="58" t="s">
        <v>3</v>
      </c>
      <c r="B33" s="3" t="s">
        <v>23</v>
      </c>
      <c r="C33" s="4">
        <v>200</v>
      </c>
      <c r="D33" s="4">
        <v>206</v>
      </c>
      <c r="E33" s="4">
        <v>231</v>
      </c>
      <c r="F33" s="4">
        <v>244</v>
      </c>
      <c r="G33" s="4">
        <v>99</v>
      </c>
      <c r="H33" s="4">
        <v>100</v>
      </c>
    </row>
    <row r="34" spans="1:8" x14ac:dyDescent="0.2">
      <c r="A34" s="58"/>
      <c r="B34" s="3" t="s">
        <v>24</v>
      </c>
      <c r="C34" s="4">
        <v>31</v>
      </c>
      <c r="D34" s="4">
        <v>30</v>
      </c>
      <c r="E34" s="4">
        <v>27</v>
      </c>
      <c r="F34" s="4">
        <v>24</v>
      </c>
      <c r="G34" s="4">
        <v>13</v>
      </c>
      <c r="H34" s="4">
        <v>16</v>
      </c>
    </row>
    <row r="35" spans="1:8" x14ac:dyDescent="0.2">
      <c r="A35" s="58" t="s">
        <v>3</v>
      </c>
      <c r="B35" s="3" t="s">
        <v>25</v>
      </c>
      <c r="C35" s="5">
        <v>1362</v>
      </c>
      <c r="D35" s="4">
        <v>1332</v>
      </c>
      <c r="E35" s="4">
        <v>1522</v>
      </c>
      <c r="F35" s="4">
        <v>1393</v>
      </c>
      <c r="G35" s="5">
        <v>774</v>
      </c>
      <c r="H35" s="4">
        <v>803</v>
      </c>
    </row>
    <row r="36" spans="1:8" ht="13.5" thickBot="1" x14ac:dyDescent="0.25">
      <c r="A36" s="58" t="s">
        <v>3</v>
      </c>
      <c r="B36" s="10" t="s">
        <v>15</v>
      </c>
      <c r="C36" s="11">
        <v>674</v>
      </c>
      <c r="D36" s="11">
        <v>665</v>
      </c>
      <c r="E36" s="39">
        <v>632</v>
      </c>
      <c r="F36" s="11">
        <v>630</v>
      </c>
      <c r="G36" s="11">
        <v>339</v>
      </c>
      <c r="H36" s="11">
        <v>334</v>
      </c>
    </row>
    <row r="37" spans="1:8" ht="13.5" thickTop="1" x14ac:dyDescent="0.2">
      <c r="A37" s="58"/>
      <c r="B37" s="16" t="s">
        <v>4</v>
      </c>
      <c r="C37" s="17">
        <v>2965</v>
      </c>
      <c r="D37" s="17">
        <v>3008</v>
      </c>
      <c r="E37" s="17">
        <v>3056</v>
      </c>
      <c r="F37" s="17">
        <v>2953</v>
      </c>
      <c r="G37" s="17">
        <v>1564</v>
      </c>
      <c r="H37" s="17">
        <v>1593</v>
      </c>
    </row>
    <row r="38" spans="1:8" ht="7.15" customHeight="1" x14ac:dyDescent="0.2">
      <c r="A38" s="27"/>
      <c r="B38" s="14"/>
      <c r="C38" s="15"/>
      <c r="D38" s="15"/>
      <c r="E38" s="15"/>
      <c r="F38" s="15"/>
      <c r="G38" s="15"/>
      <c r="H38" s="15"/>
    </row>
    <row r="39" spans="1:8" x14ac:dyDescent="0.2">
      <c r="A39" s="27"/>
      <c r="B39" s="18" t="s">
        <v>10</v>
      </c>
      <c r="C39" s="56">
        <f>D37/C37</f>
        <v>1.0145025295109613</v>
      </c>
      <c r="D39" s="57"/>
      <c r="E39" s="56">
        <f>F37/E37</f>
        <v>0.96629581151832455</v>
      </c>
      <c r="F39" s="57"/>
      <c r="G39" s="56">
        <f>H37/G37</f>
        <v>1.0185421994884911</v>
      </c>
      <c r="H39" s="57"/>
    </row>
    <row r="40" spans="1:8" x14ac:dyDescent="0.2">
      <c r="C40" s="2"/>
      <c r="D40" s="2"/>
      <c r="E40" s="2"/>
      <c r="F40" s="2"/>
      <c r="G40" s="2"/>
      <c r="H40" s="2"/>
    </row>
    <row r="41" spans="1:8" x14ac:dyDescent="0.2">
      <c r="A41" s="58" t="s">
        <v>20</v>
      </c>
      <c r="B41" s="3" t="s">
        <v>22</v>
      </c>
      <c r="C41" s="4">
        <v>2695</v>
      </c>
      <c r="D41" s="4">
        <v>2630</v>
      </c>
      <c r="E41" s="4">
        <v>2742</v>
      </c>
      <c r="F41" s="4">
        <v>2566</v>
      </c>
      <c r="G41" s="4">
        <v>1573</v>
      </c>
      <c r="H41" s="4">
        <v>1349</v>
      </c>
    </row>
    <row r="42" spans="1:8" x14ac:dyDescent="0.2">
      <c r="A42" s="58"/>
      <c r="B42" s="3" t="s">
        <v>23</v>
      </c>
      <c r="C42" s="4">
        <v>631</v>
      </c>
      <c r="D42" s="4">
        <v>703</v>
      </c>
      <c r="E42" s="4">
        <v>541</v>
      </c>
      <c r="F42" s="4">
        <v>593</v>
      </c>
      <c r="G42" s="4">
        <v>306</v>
      </c>
      <c r="H42" s="4">
        <v>334</v>
      </c>
    </row>
    <row r="43" spans="1:8" x14ac:dyDescent="0.2">
      <c r="A43" s="58"/>
      <c r="B43" s="3" t="s">
        <v>24</v>
      </c>
      <c r="C43" s="4">
        <v>106</v>
      </c>
      <c r="D43" s="4">
        <v>128</v>
      </c>
      <c r="E43" s="4">
        <v>91</v>
      </c>
      <c r="F43" s="4">
        <v>99</v>
      </c>
      <c r="G43" s="4">
        <v>52</v>
      </c>
      <c r="H43" s="4">
        <v>39</v>
      </c>
    </row>
    <row r="44" spans="1:8" x14ac:dyDescent="0.2">
      <c r="A44" s="58"/>
      <c r="B44" s="3" t="s">
        <v>25</v>
      </c>
      <c r="C44" s="5">
        <v>4787</v>
      </c>
      <c r="D44" s="4">
        <v>4812</v>
      </c>
      <c r="E44" s="4">
        <v>5001</v>
      </c>
      <c r="F44" s="4">
        <v>4877</v>
      </c>
      <c r="G44" s="4">
        <v>2316</v>
      </c>
      <c r="H44" s="4">
        <v>2358</v>
      </c>
    </row>
    <row r="45" spans="1:8" ht="13.5" thickBot="1" x14ac:dyDescent="0.25">
      <c r="A45" s="58"/>
      <c r="B45" s="10" t="s">
        <v>15</v>
      </c>
      <c r="C45" s="11">
        <v>1911</v>
      </c>
      <c r="D45" s="11">
        <v>1954</v>
      </c>
      <c r="E45" s="39">
        <v>1687</v>
      </c>
      <c r="F45" s="11">
        <v>1681</v>
      </c>
      <c r="G45" s="11">
        <v>957</v>
      </c>
      <c r="H45" s="11">
        <v>897</v>
      </c>
    </row>
    <row r="46" spans="1:8" ht="13.5" thickTop="1" x14ac:dyDescent="0.2">
      <c r="A46" s="58"/>
      <c r="B46" s="16" t="s">
        <v>4</v>
      </c>
      <c r="C46" s="17">
        <v>10130</v>
      </c>
      <c r="D46" s="17">
        <v>10227</v>
      </c>
      <c r="E46" s="17">
        <v>10062</v>
      </c>
      <c r="F46" s="17">
        <v>9816</v>
      </c>
      <c r="G46" s="17">
        <v>5204</v>
      </c>
      <c r="H46" s="17">
        <v>4977</v>
      </c>
    </row>
    <row r="47" spans="1:8" ht="7.15" customHeight="1" x14ac:dyDescent="0.2">
      <c r="A47" s="27"/>
      <c r="B47" s="14"/>
      <c r="C47" s="15"/>
      <c r="D47" s="15"/>
      <c r="E47" s="15"/>
      <c r="F47" s="15"/>
      <c r="G47" s="15"/>
      <c r="H47" s="15"/>
    </row>
    <row r="48" spans="1:8" x14ac:dyDescent="0.2">
      <c r="A48" s="27"/>
      <c r="B48" s="18" t="s">
        <v>10</v>
      </c>
      <c r="C48" s="56">
        <f>D46/C46</f>
        <v>1.0095755182625863</v>
      </c>
      <c r="D48" s="57"/>
      <c r="E48" s="56">
        <f>F46/E46</f>
        <v>0.97555158020274302</v>
      </c>
      <c r="F48" s="57"/>
      <c r="G48" s="56">
        <f>H46/G46</f>
        <v>0.9563797079169869</v>
      </c>
      <c r="H48" s="57"/>
    </row>
    <row r="49" spans="1:8" x14ac:dyDescent="0.2">
      <c r="C49" s="2"/>
      <c r="D49" s="2"/>
      <c r="E49" s="2"/>
      <c r="F49" s="2"/>
      <c r="G49" s="2"/>
      <c r="H49" s="2"/>
    </row>
    <row r="50" spans="1:8" x14ac:dyDescent="0.2">
      <c r="A50" s="55" t="s">
        <v>39</v>
      </c>
      <c r="C50" s="2"/>
      <c r="D50" s="2"/>
    </row>
    <row r="51" spans="1:8" x14ac:dyDescent="0.2">
      <c r="A51" s="12" t="s">
        <v>5</v>
      </c>
      <c r="C51" s="2"/>
      <c r="D51" s="2"/>
    </row>
    <row r="52" spans="1:8" x14ac:dyDescent="0.2"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  <row r="61" spans="1:8" x14ac:dyDescent="0.2">
      <c r="C61" s="2"/>
      <c r="D61" s="2"/>
    </row>
    <row r="62" spans="1:8" x14ac:dyDescent="0.2">
      <c r="C62" s="2"/>
      <c r="D62" s="2"/>
    </row>
    <row r="63" spans="1:8" x14ac:dyDescent="0.2">
      <c r="C63" s="2"/>
      <c r="D63" s="2"/>
    </row>
    <row r="64" spans="1:8" x14ac:dyDescent="0.2">
      <c r="C64" s="2"/>
      <c r="D64" s="2"/>
    </row>
  </sheetData>
  <mergeCells count="20">
    <mergeCell ref="A7:A11"/>
    <mergeCell ref="A23:A28"/>
    <mergeCell ref="A32:A37"/>
    <mergeCell ref="A41:A46"/>
    <mergeCell ref="C39:D39"/>
    <mergeCell ref="C13:D13"/>
    <mergeCell ref="A15:A19"/>
    <mergeCell ref="C21:D21"/>
    <mergeCell ref="E13:F13"/>
    <mergeCell ref="G13:H13"/>
    <mergeCell ref="C30:D30"/>
    <mergeCell ref="E30:F30"/>
    <mergeCell ref="G30:H30"/>
    <mergeCell ref="E21:F21"/>
    <mergeCell ref="G21:H21"/>
    <mergeCell ref="E39:F39"/>
    <mergeCell ref="G39:H39"/>
    <mergeCell ref="C48:D48"/>
    <mergeCell ref="E48:F48"/>
    <mergeCell ref="G48:H48"/>
  </mergeCells>
  <conditionalFormatting sqref="E13:F13">
    <cfRule type="cellIs" dxfId="39" priority="101" operator="greaterThan">
      <formula>1</formula>
    </cfRule>
    <cfRule type="cellIs" dxfId="38" priority="102" operator="lessThan">
      <formula>1</formula>
    </cfRule>
  </conditionalFormatting>
  <conditionalFormatting sqref="G13:H13">
    <cfRule type="cellIs" dxfId="37" priority="99" operator="greaterThan">
      <formula>1</formula>
    </cfRule>
    <cfRule type="cellIs" dxfId="36" priority="100" operator="lessThan">
      <formula>1</formula>
    </cfRule>
  </conditionalFormatting>
  <conditionalFormatting sqref="C30:D30">
    <cfRule type="cellIs" dxfId="35" priority="97" operator="greaterThan">
      <formula>1</formula>
    </cfRule>
    <cfRule type="cellIs" dxfId="34" priority="98" operator="lessThan">
      <formula>1</formula>
    </cfRule>
  </conditionalFormatting>
  <conditionalFormatting sqref="E30:F30">
    <cfRule type="cellIs" dxfId="33" priority="95" operator="greaterThan">
      <formula>1</formula>
    </cfRule>
    <cfRule type="cellIs" dxfId="32" priority="96" operator="lessThan">
      <formula>1</formula>
    </cfRule>
  </conditionalFormatting>
  <conditionalFormatting sqref="G30:H30">
    <cfRule type="cellIs" dxfId="31" priority="93" operator="greaterThan">
      <formula>1</formula>
    </cfRule>
    <cfRule type="cellIs" dxfId="30" priority="94" operator="lessThan">
      <formula>1</formula>
    </cfRule>
  </conditionalFormatting>
  <conditionalFormatting sqref="C13:D13">
    <cfRule type="cellIs" dxfId="29" priority="61" operator="greaterThan">
      <formula>1</formula>
    </cfRule>
    <cfRule type="cellIs" dxfId="28" priority="62" operator="lessThan">
      <formula>1</formula>
    </cfRule>
  </conditionalFormatting>
  <conditionalFormatting sqref="C39:D39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E39:F39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G39:H39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C48:D48">
    <cfRule type="cellIs" dxfId="21" priority="11" operator="greaterThan">
      <formula>1</formula>
    </cfRule>
    <cfRule type="cellIs" dxfId="20" priority="12" operator="lessThan">
      <formula>1</formula>
    </cfRule>
  </conditionalFormatting>
  <conditionalFormatting sqref="E48:F4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48:H4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E21:F21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G21:H21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C21:D21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zoomScaleNormal="100" workbookViewId="0">
      <selection activeCell="C11" sqref="C11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26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32</v>
      </c>
      <c r="D6" s="31" t="s">
        <v>37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6">
        <v>493</v>
      </c>
      <c r="D7" s="46">
        <v>517</v>
      </c>
      <c r="E7" s="30"/>
      <c r="F7" s="23">
        <f>(D7-C7)/C7</f>
        <v>4.8681541582150101E-2</v>
      </c>
    </row>
    <row r="8" spans="1:8" s="24" customFormat="1" ht="6" customHeight="1" x14ac:dyDescent="0.25">
      <c r="A8" s="34"/>
      <c r="B8" s="42"/>
      <c r="C8" s="47"/>
      <c r="D8" s="47"/>
      <c r="E8" s="43"/>
      <c r="F8" s="44"/>
    </row>
    <row r="9" spans="1:8" ht="21.75" customHeight="1" x14ac:dyDescent="0.2">
      <c r="A9" s="33" t="s">
        <v>21</v>
      </c>
      <c r="B9" s="25" t="s">
        <v>4</v>
      </c>
      <c r="C9" s="48">
        <v>463</v>
      </c>
      <c r="D9" s="48">
        <v>536</v>
      </c>
      <c r="E9" s="30"/>
      <c r="F9" s="26">
        <f>(D9-C9)/C9</f>
        <v>0.15766738660907129</v>
      </c>
    </row>
    <row r="10" spans="1:8" x14ac:dyDescent="0.2">
      <c r="C10" s="2"/>
      <c r="D10" s="45"/>
      <c r="E10" s="15"/>
      <c r="F10" s="2"/>
    </row>
    <row r="11" spans="1:8" s="24" customFormat="1" ht="27" customHeight="1" x14ac:dyDescent="0.25">
      <c r="A11" s="33" t="s">
        <v>18</v>
      </c>
      <c r="B11" s="25" t="s">
        <v>4</v>
      </c>
      <c r="C11" s="40">
        <v>4758</v>
      </c>
      <c r="D11" s="48">
        <v>3871</v>
      </c>
      <c r="E11" s="30"/>
      <c r="F11" s="26">
        <f>(D11-C11)/C11</f>
        <v>-0.18642286675073561</v>
      </c>
    </row>
    <row r="12" spans="1:8" ht="14.45" customHeight="1" x14ac:dyDescent="0.2">
      <c r="A12" s="34"/>
      <c r="B12" s="14"/>
      <c r="C12" s="41"/>
      <c r="D12" s="49"/>
      <c r="E12" s="21"/>
      <c r="F12" s="22"/>
      <c r="H12" s="2"/>
    </row>
    <row r="13" spans="1:8" ht="27" customHeight="1" x14ac:dyDescent="0.2">
      <c r="A13" s="33" t="s">
        <v>19</v>
      </c>
      <c r="B13" s="25" t="s">
        <v>4</v>
      </c>
      <c r="C13" s="40">
        <v>1020</v>
      </c>
      <c r="D13" s="48">
        <v>1074</v>
      </c>
      <c r="E13" s="30"/>
      <c r="F13" s="26">
        <f>(D13-C13)/C13</f>
        <v>5.2941176470588235E-2</v>
      </c>
      <c r="H13" s="2"/>
    </row>
    <row r="14" spans="1:8" x14ac:dyDescent="0.2">
      <c r="C14" s="2"/>
      <c r="D14" s="50"/>
      <c r="E14" s="15"/>
      <c r="F14" s="2"/>
    </row>
    <row r="15" spans="1:8" s="24" customFormat="1" ht="27" customHeight="1" x14ac:dyDescent="0.25">
      <c r="A15" s="33" t="s">
        <v>20</v>
      </c>
      <c r="B15" s="25" t="s">
        <v>4</v>
      </c>
      <c r="C15" s="40">
        <v>4591</v>
      </c>
      <c r="D15" s="48">
        <v>4956</v>
      </c>
      <c r="E15" s="30"/>
      <c r="F15" s="26">
        <f>(D15-C15)/C15</f>
        <v>7.95033761707689E-2</v>
      </c>
    </row>
    <row r="16" spans="1:8" x14ac:dyDescent="0.2">
      <c r="C16" s="2"/>
      <c r="D16" s="50"/>
      <c r="E16" s="15"/>
    </row>
    <row r="18" spans="1:1" x14ac:dyDescent="0.2">
      <c r="A18" s="55" t="s">
        <v>39</v>
      </c>
    </row>
    <row r="19" spans="1:1" x14ac:dyDescent="0.2">
      <c r="A19" s="12" t="s">
        <v>5</v>
      </c>
    </row>
  </sheetData>
  <conditionalFormatting sqref="F7:F8">
    <cfRule type="cellIs" dxfId="9" priority="31" operator="lessThan">
      <formula>0</formula>
    </cfRule>
    <cfRule type="cellIs" dxfId="8" priority="32" operator="greaterThan">
      <formula>0</formula>
    </cfRule>
  </conditionalFormatting>
  <conditionalFormatting sqref="F11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13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5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tabSelected="1" topLeftCell="A13" zoomScaleNormal="100" workbookViewId="0">
      <selection activeCell="C22" sqref="C22:O43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8" ht="15.75" x14ac:dyDescent="0.25">
      <c r="A1" s="8" t="s">
        <v>16</v>
      </c>
    </row>
    <row r="2" spans="1:18" ht="15" x14ac:dyDescent="0.25">
      <c r="A2" s="9" t="s">
        <v>11</v>
      </c>
    </row>
    <row r="3" spans="1:18" x14ac:dyDescent="0.2">
      <c r="A3" s="35" t="s">
        <v>26</v>
      </c>
      <c r="B3" s="36"/>
    </row>
    <row r="4" spans="1:18" x14ac:dyDescent="0.2">
      <c r="A4" s="35" t="s">
        <v>38</v>
      </c>
    </row>
    <row r="6" spans="1:18" x14ac:dyDescent="0.2">
      <c r="A6" s="6" t="s">
        <v>1</v>
      </c>
      <c r="B6" s="6" t="s">
        <v>12</v>
      </c>
      <c r="C6" s="7" t="s">
        <v>33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4">
        <v>43646</v>
      </c>
      <c r="O6" s="7" t="s">
        <v>0</v>
      </c>
    </row>
    <row r="7" spans="1:18" ht="13.9" customHeight="1" x14ac:dyDescent="0.2">
      <c r="A7" s="59" t="s">
        <v>17</v>
      </c>
      <c r="B7" s="3" t="s">
        <v>22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1</v>
      </c>
      <c r="J7" s="3">
        <v>0</v>
      </c>
      <c r="K7" s="4">
        <v>7</v>
      </c>
      <c r="L7" s="4">
        <v>39</v>
      </c>
      <c r="M7" s="4">
        <v>175</v>
      </c>
      <c r="N7" s="4">
        <v>165</v>
      </c>
      <c r="O7" s="4">
        <v>388</v>
      </c>
    </row>
    <row r="8" spans="1:18" ht="13.9" customHeight="1" x14ac:dyDescent="0.2">
      <c r="A8" s="60"/>
      <c r="B8" s="3" t="s">
        <v>23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5">
        <v>0</v>
      </c>
      <c r="I8" s="5">
        <v>0</v>
      </c>
      <c r="J8" s="3">
        <v>0</v>
      </c>
      <c r="K8" s="5">
        <v>0</v>
      </c>
      <c r="L8" s="5">
        <v>0</v>
      </c>
      <c r="M8" s="5">
        <v>12</v>
      </c>
      <c r="N8" s="4">
        <v>19</v>
      </c>
      <c r="O8" s="4">
        <v>31</v>
      </c>
    </row>
    <row r="9" spans="1:18" x14ac:dyDescent="0.2">
      <c r="A9" s="60"/>
      <c r="B9" s="3" t="s">
        <v>24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5">
        <v>0</v>
      </c>
      <c r="I9" s="5">
        <v>0</v>
      </c>
      <c r="J9" s="3">
        <v>0</v>
      </c>
      <c r="K9" s="5">
        <v>1</v>
      </c>
      <c r="L9" s="5">
        <v>7</v>
      </c>
      <c r="M9" s="4">
        <v>7</v>
      </c>
      <c r="N9" s="4">
        <v>18</v>
      </c>
      <c r="O9" s="4">
        <v>33</v>
      </c>
    </row>
    <row r="10" spans="1:18" ht="13.5" thickBot="1" x14ac:dyDescent="0.25">
      <c r="A10" s="60"/>
      <c r="B10" s="10" t="s">
        <v>25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39">
        <v>0</v>
      </c>
      <c r="I10" s="39">
        <v>0</v>
      </c>
      <c r="J10" s="10">
        <v>0</v>
      </c>
      <c r="K10" s="39">
        <v>1</v>
      </c>
      <c r="L10" s="39">
        <v>0</v>
      </c>
      <c r="M10" s="11">
        <v>20</v>
      </c>
      <c r="N10" s="11">
        <v>44</v>
      </c>
      <c r="O10" s="11">
        <v>65</v>
      </c>
      <c r="R10" s="2"/>
    </row>
    <row r="11" spans="1:18" ht="13.5" thickTop="1" x14ac:dyDescent="0.2">
      <c r="A11" s="60"/>
      <c r="B11" s="16" t="s">
        <v>13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  <c r="I11" s="16">
        <v>1</v>
      </c>
      <c r="J11" s="16">
        <v>0</v>
      </c>
      <c r="K11" s="19">
        <v>9</v>
      </c>
      <c r="L11" s="19">
        <v>46</v>
      </c>
      <c r="M11" s="19">
        <v>214</v>
      </c>
      <c r="N11" s="19">
        <v>246</v>
      </c>
      <c r="O11" s="19">
        <v>517</v>
      </c>
    </row>
    <row r="12" spans="1:18" x14ac:dyDescent="0.2">
      <c r="A12" s="61"/>
      <c r="B12" s="18" t="s">
        <v>14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1.93423597678917E-3</v>
      </c>
      <c r="I12" s="20">
        <v>1.93423597678917E-3</v>
      </c>
      <c r="J12" s="20">
        <v>0</v>
      </c>
      <c r="K12" s="20">
        <v>1.7408123791102501E-2</v>
      </c>
      <c r="L12" s="20">
        <v>8.89748549323017E-2</v>
      </c>
      <c r="M12" s="20">
        <v>0.41392649903288198</v>
      </c>
      <c r="N12" s="20">
        <v>0.47582205029013502</v>
      </c>
      <c r="O12" s="20">
        <v>1</v>
      </c>
    </row>
    <row r="14" spans="1:18" x14ac:dyDescent="0.2">
      <c r="A14" s="59" t="s">
        <v>21</v>
      </c>
      <c r="B14" s="3" t="s">
        <v>22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1</v>
      </c>
      <c r="I14" s="3">
        <v>0</v>
      </c>
      <c r="J14" s="3">
        <v>4</v>
      </c>
      <c r="K14" s="4">
        <v>18</v>
      </c>
      <c r="L14" s="4">
        <v>79</v>
      </c>
      <c r="M14" s="4">
        <v>208</v>
      </c>
      <c r="N14" s="4">
        <v>122</v>
      </c>
      <c r="O14" s="4">
        <v>433</v>
      </c>
    </row>
    <row r="15" spans="1:18" x14ac:dyDescent="0.2">
      <c r="A15" s="60"/>
      <c r="B15" s="3" t="s">
        <v>23</v>
      </c>
      <c r="C15" s="3">
        <v>0</v>
      </c>
      <c r="D15" s="3">
        <v>0</v>
      </c>
      <c r="E15" s="5">
        <v>0</v>
      </c>
      <c r="F15" s="3">
        <v>0</v>
      </c>
      <c r="G15" s="3">
        <v>0</v>
      </c>
      <c r="H15" s="5">
        <v>0</v>
      </c>
      <c r="I15" s="3">
        <v>0</v>
      </c>
      <c r="J15" s="5">
        <v>0</v>
      </c>
      <c r="K15" s="5">
        <v>0</v>
      </c>
      <c r="L15" s="5">
        <v>5</v>
      </c>
      <c r="M15" s="4">
        <v>21</v>
      </c>
      <c r="N15" s="4">
        <v>6</v>
      </c>
      <c r="O15" s="4">
        <v>32</v>
      </c>
    </row>
    <row r="16" spans="1:18" x14ac:dyDescent="0.2">
      <c r="A16" s="60"/>
      <c r="B16" s="3" t="s">
        <v>24</v>
      </c>
      <c r="C16" s="3">
        <v>0</v>
      </c>
      <c r="D16" s="3">
        <v>0</v>
      </c>
      <c r="E16" s="5">
        <v>0</v>
      </c>
      <c r="F16" s="3">
        <v>0</v>
      </c>
      <c r="G16" s="3">
        <v>0</v>
      </c>
      <c r="H16" s="5">
        <v>0</v>
      </c>
      <c r="I16" s="3">
        <v>0</v>
      </c>
      <c r="J16" s="5">
        <v>0</v>
      </c>
      <c r="K16" s="5">
        <v>0</v>
      </c>
      <c r="L16" s="5">
        <v>14</v>
      </c>
      <c r="M16" s="4">
        <v>12</v>
      </c>
      <c r="N16" s="4">
        <v>7</v>
      </c>
      <c r="O16" s="4">
        <v>33</v>
      </c>
    </row>
    <row r="17" spans="1:15" ht="13.5" thickBot="1" x14ac:dyDescent="0.25">
      <c r="A17" s="60"/>
      <c r="B17" s="10" t="s">
        <v>25</v>
      </c>
      <c r="C17" s="10">
        <v>0</v>
      </c>
      <c r="D17" s="10">
        <v>0</v>
      </c>
      <c r="E17" s="39">
        <v>0</v>
      </c>
      <c r="F17" s="10">
        <v>0</v>
      </c>
      <c r="G17" s="10">
        <v>0</v>
      </c>
      <c r="H17" s="39">
        <v>0</v>
      </c>
      <c r="I17" s="10">
        <v>0</v>
      </c>
      <c r="J17" s="39">
        <v>0</v>
      </c>
      <c r="K17" s="39">
        <v>1</v>
      </c>
      <c r="L17" s="39">
        <v>1</v>
      </c>
      <c r="M17" s="11">
        <v>6</v>
      </c>
      <c r="N17" s="11">
        <v>30</v>
      </c>
      <c r="O17" s="11">
        <v>38</v>
      </c>
    </row>
    <row r="18" spans="1:15" ht="13.5" thickTop="1" x14ac:dyDescent="0.2">
      <c r="A18" s="60"/>
      <c r="B18" s="16" t="s">
        <v>13</v>
      </c>
      <c r="C18" s="16">
        <v>0</v>
      </c>
      <c r="D18" s="16">
        <v>0</v>
      </c>
      <c r="E18" s="16">
        <v>1</v>
      </c>
      <c r="F18" s="16">
        <v>0</v>
      </c>
      <c r="G18" s="16">
        <v>0</v>
      </c>
      <c r="H18" s="16">
        <v>1</v>
      </c>
      <c r="I18" s="16">
        <v>0</v>
      </c>
      <c r="J18" s="16">
        <v>4</v>
      </c>
      <c r="K18" s="19">
        <v>19</v>
      </c>
      <c r="L18" s="19">
        <v>99</v>
      </c>
      <c r="M18" s="19">
        <v>247</v>
      </c>
      <c r="N18" s="19">
        <v>165</v>
      </c>
      <c r="O18" s="19">
        <v>536</v>
      </c>
    </row>
    <row r="19" spans="1:15" x14ac:dyDescent="0.2">
      <c r="A19" s="61"/>
      <c r="B19" s="18" t="s">
        <v>14</v>
      </c>
      <c r="C19" s="20">
        <v>0</v>
      </c>
      <c r="D19" s="20">
        <v>0</v>
      </c>
      <c r="E19" s="20">
        <v>1.86567164179104E-3</v>
      </c>
      <c r="F19" s="20">
        <v>0</v>
      </c>
      <c r="G19" s="20">
        <v>0</v>
      </c>
      <c r="H19" s="20">
        <v>1.86567164179104E-3</v>
      </c>
      <c r="I19" s="20">
        <v>0</v>
      </c>
      <c r="J19" s="20">
        <v>7.4626865671641798E-3</v>
      </c>
      <c r="K19" s="20">
        <v>3.5447761194029898E-2</v>
      </c>
      <c r="L19" s="20">
        <v>0.18470149253731299</v>
      </c>
      <c r="M19" s="20">
        <v>0.46082089552238797</v>
      </c>
      <c r="N19" s="20">
        <v>0.30783582089552203</v>
      </c>
      <c r="O19" s="20">
        <v>1</v>
      </c>
    </row>
    <row r="21" spans="1:15" ht="12.75" customHeight="1" x14ac:dyDescent="0.2">
      <c r="A21" s="59" t="s">
        <v>18</v>
      </c>
      <c r="B21" s="3" t="s">
        <v>22</v>
      </c>
      <c r="C21" s="4">
        <v>2</v>
      </c>
      <c r="D21" s="5">
        <v>1</v>
      </c>
      <c r="E21" s="4">
        <v>2</v>
      </c>
      <c r="F21" s="4">
        <v>5</v>
      </c>
      <c r="G21" s="4">
        <v>8</v>
      </c>
      <c r="H21" s="4">
        <v>11</v>
      </c>
      <c r="I21" s="4">
        <v>28</v>
      </c>
      <c r="J21" s="4">
        <v>108</v>
      </c>
      <c r="K21" s="4">
        <v>269</v>
      </c>
      <c r="L21" s="4">
        <v>507</v>
      </c>
      <c r="M21" s="4">
        <v>885</v>
      </c>
      <c r="N21" s="4">
        <v>963</v>
      </c>
      <c r="O21" s="4">
        <v>2789</v>
      </c>
    </row>
    <row r="22" spans="1:15" x14ac:dyDescent="0.2">
      <c r="A22" s="60"/>
      <c r="B22" s="3" t="s">
        <v>23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4">
        <v>19</v>
      </c>
      <c r="M22" s="4">
        <v>73</v>
      </c>
      <c r="N22" s="4">
        <v>92</v>
      </c>
      <c r="O22" s="4">
        <v>184</v>
      </c>
    </row>
    <row r="23" spans="1:15" x14ac:dyDescent="0.2">
      <c r="A23" s="60"/>
      <c r="B23" s="3" t="s">
        <v>24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4">
        <v>9</v>
      </c>
      <c r="M23" s="4">
        <v>39</v>
      </c>
      <c r="N23" s="4">
        <v>60</v>
      </c>
      <c r="O23" s="4">
        <v>109</v>
      </c>
    </row>
    <row r="24" spans="1:15" x14ac:dyDescent="0.2">
      <c r="A24" s="60"/>
      <c r="B24" s="3" t="s">
        <v>25</v>
      </c>
      <c r="C24" s="5">
        <v>3</v>
      </c>
      <c r="D24" s="5">
        <v>0</v>
      </c>
      <c r="E24" s="5">
        <v>0</v>
      </c>
      <c r="F24" s="5">
        <v>2</v>
      </c>
      <c r="G24" s="5">
        <v>2</v>
      </c>
      <c r="H24" s="5">
        <v>4</v>
      </c>
      <c r="I24" s="5">
        <v>9</v>
      </c>
      <c r="J24" s="5">
        <v>7</v>
      </c>
      <c r="K24" s="5">
        <v>26</v>
      </c>
      <c r="L24" s="4">
        <v>33</v>
      </c>
      <c r="M24" s="4">
        <v>97</v>
      </c>
      <c r="N24" s="4">
        <v>300</v>
      </c>
      <c r="O24" s="4">
        <v>483</v>
      </c>
    </row>
    <row r="25" spans="1:15" ht="13.5" thickBot="1" x14ac:dyDescent="0.25">
      <c r="A25" s="60"/>
      <c r="B25" s="10" t="s">
        <v>15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3</v>
      </c>
      <c r="L25" s="11">
        <v>10</v>
      </c>
      <c r="M25" s="11">
        <v>72</v>
      </c>
      <c r="N25" s="11">
        <v>221</v>
      </c>
      <c r="O25" s="11">
        <v>306</v>
      </c>
    </row>
    <row r="26" spans="1:15" ht="13.5" thickTop="1" x14ac:dyDescent="0.2">
      <c r="A26" s="60"/>
      <c r="B26" s="16" t="s">
        <v>13</v>
      </c>
      <c r="C26" s="16">
        <v>5</v>
      </c>
      <c r="D26" s="16">
        <v>1</v>
      </c>
      <c r="E26" s="16">
        <v>2</v>
      </c>
      <c r="F26" s="16">
        <v>7</v>
      </c>
      <c r="G26" s="16">
        <v>10</v>
      </c>
      <c r="H26" s="16">
        <v>15</v>
      </c>
      <c r="I26" s="16">
        <v>37</v>
      </c>
      <c r="J26" s="16">
        <v>115</v>
      </c>
      <c r="K26" s="19">
        <v>299</v>
      </c>
      <c r="L26" s="19">
        <v>578</v>
      </c>
      <c r="M26" s="19">
        <v>1166</v>
      </c>
      <c r="N26" s="19">
        <v>1636</v>
      </c>
      <c r="O26" s="19">
        <v>3871</v>
      </c>
    </row>
    <row r="27" spans="1:15" x14ac:dyDescent="0.2">
      <c r="A27" s="61"/>
      <c r="B27" s="18" t="s">
        <v>14</v>
      </c>
      <c r="C27" s="20">
        <v>1.2916559028674801E-3</v>
      </c>
      <c r="D27" s="20">
        <v>2.58331180573495E-4</v>
      </c>
      <c r="E27" s="20">
        <v>5.1666236114699001E-4</v>
      </c>
      <c r="F27" s="20">
        <v>1.80831826401447E-3</v>
      </c>
      <c r="G27" s="20">
        <v>2.5833118057349501E-3</v>
      </c>
      <c r="H27" s="20">
        <v>3.8749677086024302E-3</v>
      </c>
      <c r="I27" s="20">
        <v>9.5582536812193197E-3</v>
      </c>
      <c r="J27" s="20">
        <v>2.9708085765951901E-2</v>
      </c>
      <c r="K27" s="20">
        <v>7.7241022991475103E-2</v>
      </c>
      <c r="L27" s="20">
        <v>0.14931542237147999</v>
      </c>
      <c r="M27" s="20">
        <v>0.30121415654869499</v>
      </c>
      <c r="N27" s="20">
        <v>0.42262981141823802</v>
      </c>
      <c r="O27" s="20">
        <v>1</v>
      </c>
    </row>
    <row r="28" spans="1:15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">
      <c r="A29" s="59" t="s">
        <v>19</v>
      </c>
      <c r="B29" s="3" t="s">
        <v>22</v>
      </c>
      <c r="C29" s="5">
        <v>0</v>
      </c>
      <c r="D29" s="5">
        <v>0</v>
      </c>
      <c r="E29" s="5">
        <v>0</v>
      </c>
      <c r="F29" s="5">
        <v>0</v>
      </c>
      <c r="G29" s="5">
        <v>1</v>
      </c>
      <c r="H29" s="5">
        <v>0</v>
      </c>
      <c r="I29" s="5">
        <v>4</v>
      </c>
      <c r="J29" s="4">
        <v>8</v>
      </c>
      <c r="K29" s="4">
        <v>35</v>
      </c>
      <c r="L29" s="4">
        <v>69</v>
      </c>
      <c r="M29" s="4">
        <v>180</v>
      </c>
      <c r="N29" s="4">
        <v>261</v>
      </c>
      <c r="O29" s="4">
        <v>558</v>
      </c>
    </row>
    <row r="30" spans="1:15" x14ac:dyDescent="0.2">
      <c r="A30" s="60"/>
      <c r="B30" s="3" t="s">
        <v>23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1</v>
      </c>
      <c r="J30" s="5">
        <v>0</v>
      </c>
      <c r="K30" s="5">
        <v>1</v>
      </c>
      <c r="L30" s="5">
        <v>0</v>
      </c>
      <c r="M30" s="4">
        <v>7</v>
      </c>
      <c r="N30" s="4">
        <v>31</v>
      </c>
      <c r="O30" s="4">
        <v>40</v>
      </c>
    </row>
    <row r="31" spans="1:15" x14ac:dyDescent="0.2">
      <c r="A31" s="60"/>
      <c r="B31" s="3" t="s">
        <v>24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4</v>
      </c>
      <c r="M31" s="5">
        <v>0</v>
      </c>
      <c r="N31" s="4">
        <v>7</v>
      </c>
      <c r="O31" s="4">
        <v>11</v>
      </c>
    </row>
    <row r="32" spans="1:15" x14ac:dyDescent="0.2">
      <c r="A32" s="60"/>
      <c r="B32" s="3" t="s">
        <v>25</v>
      </c>
      <c r="C32" s="5">
        <v>8</v>
      </c>
      <c r="D32" s="5">
        <v>11</v>
      </c>
      <c r="E32" s="5">
        <v>11</v>
      </c>
      <c r="F32" s="5">
        <v>13</v>
      </c>
      <c r="G32" s="5">
        <v>15</v>
      </c>
      <c r="H32" s="5">
        <v>9</v>
      </c>
      <c r="I32" s="5">
        <v>7</v>
      </c>
      <c r="J32" s="5">
        <v>42</v>
      </c>
      <c r="K32" s="4">
        <v>35</v>
      </c>
      <c r="L32" s="4">
        <v>39</v>
      </c>
      <c r="M32" s="4">
        <v>78</v>
      </c>
      <c r="N32" s="4">
        <v>117</v>
      </c>
      <c r="O32" s="4">
        <v>385</v>
      </c>
    </row>
    <row r="33" spans="1:17" ht="13.5" thickBot="1" x14ac:dyDescent="0.25">
      <c r="A33" s="60"/>
      <c r="B33" s="10" t="s">
        <v>15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2</v>
      </c>
      <c r="K33" s="39">
        <v>1</v>
      </c>
      <c r="L33" s="39">
        <v>0</v>
      </c>
      <c r="M33" s="11">
        <v>17</v>
      </c>
      <c r="N33" s="11">
        <v>60</v>
      </c>
      <c r="O33" s="11">
        <v>80</v>
      </c>
    </row>
    <row r="34" spans="1:17" ht="13.5" thickTop="1" x14ac:dyDescent="0.2">
      <c r="A34" s="60"/>
      <c r="B34" s="16" t="s">
        <v>13</v>
      </c>
      <c r="C34" s="16">
        <v>8</v>
      </c>
      <c r="D34" s="16">
        <v>11</v>
      </c>
      <c r="E34" s="16">
        <v>11</v>
      </c>
      <c r="F34" s="16">
        <v>13</v>
      </c>
      <c r="G34" s="16">
        <v>16</v>
      </c>
      <c r="H34" s="16">
        <v>9</v>
      </c>
      <c r="I34" s="16">
        <v>12</v>
      </c>
      <c r="J34" s="16">
        <v>52</v>
      </c>
      <c r="K34" s="19">
        <v>72</v>
      </c>
      <c r="L34" s="19">
        <v>112</v>
      </c>
      <c r="M34" s="19">
        <v>282</v>
      </c>
      <c r="N34" s="19">
        <v>476</v>
      </c>
      <c r="O34" s="19">
        <v>1074</v>
      </c>
    </row>
    <row r="35" spans="1:17" x14ac:dyDescent="0.2">
      <c r="A35" s="61"/>
      <c r="B35" s="18" t="s">
        <v>14</v>
      </c>
      <c r="C35" s="20">
        <v>7.4487895716945996E-3</v>
      </c>
      <c r="D35" s="20">
        <v>1.02420856610801E-2</v>
      </c>
      <c r="E35" s="20">
        <v>1.02420856610801E-2</v>
      </c>
      <c r="F35" s="20">
        <v>1.2104283054003699E-2</v>
      </c>
      <c r="G35" s="20">
        <v>1.4897579143389199E-2</v>
      </c>
      <c r="H35" s="20">
        <v>8.3798882681564192E-3</v>
      </c>
      <c r="I35" s="20">
        <v>1.11731843575419E-2</v>
      </c>
      <c r="J35" s="20">
        <v>4.8417132216014902E-2</v>
      </c>
      <c r="K35" s="20">
        <v>6.7039106145251395E-2</v>
      </c>
      <c r="L35" s="20">
        <v>0.10428305400372399</v>
      </c>
      <c r="M35" s="20">
        <v>0.26256983240223503</v>
      </c>
      <c r="N35" s="20">
        <v>0.44320297951582899</v>
      </c>
      <c r="O35" s="20">
        <v>1</v>
      </c>
    </row>
    <row r="36" spans="1:17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7" ht="12.75" customHeight="1" x14ac:dyDescent="0.2">
      <c r="A37" s="59" t="s">
        <v>20</v>
      </c>
      <c r="B37" s="3" t="s">
        <v>22</v>
      </c>
      <c r="C37" s="4">
        <v>9</v>
      </c>
      <c r="D37" s="4">
        <v>2</v>
      </c>
      <c r="E37" s="4">
        <v>3</v>
      </c>
      <c r="F37" s="4">
        <v>3</v>
      </c>
      <c r="G37" s="4">
        <v>10</v>
      </c>
      <c r="H37" s="4">
        <v>8</v>
      </c>
      <c r="I37" s="4">
        <v>66</v>
      </c>
      <c r="J37" s="4">
        <v>59</v>
      </c>
      <c r="K37" s="4">
        <v>356</v>
      </c>
      <c r="L37" s="4">
        <v>795</v>
      </c>
      <c r="M37" s="4">
        <v>1173</v>
      </c>
      <c r="N37" s="4">
        <v>1372</v>
      </c>
      <c r="O37" s="4">
        <v>3856</v>
      </c>
    </row>
    <row r="38" spans="1:17" x14ac:dyDescent="0.2">
      <c r="A38" s="60"/>
      <c r="B38" s="3" t="s">
        <v>23</v>
      </c>
      <c r="C38" s="5">
        <v>0</v>
      </c>
      <c r="D38" s="5">
        <v>0</v>
      </c>
      <c r="E38" s="5">
        <v>0</v>
      </c>
      <c r="F38" s="5">
        <v>2</v>
      </c>
      <c r="G38" s="5">
        <v>4</v>
      </c>
      <c r="H38" s="5">
        <v>0</v>
      </c>
      <c r="I38" s="5">
        <v>0</v>
      </c>
      <c r="J38" s="5">
        <v>10</v>
      </c>
      <c r="K38" s="5">
        <v>5</v>
      </c>
      <c r="L38" s="4">
        <v>8</v>
      </c>
      <c r="M38" s="4">
        <v>56</v>
      </c>
      <c r="N38" s="4">
        <v>82</v>
      </c>
      <c r="O38" s="4">
        <v>167</v>
      </c>
    </row>
    <row r="39" spans="1:17" x14ac:dyDescent="0.2">
      <c r="A39" s="60"/>
      <c r="B39" s="3" t="s">
        <v>24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1</v>
      </c>
      <c r="J39" s="5">
        <v>0</v>
      </c>
      <c r="K39" s="5">
        <v>1</v>
      </c>
      <c r="L39" s="4">
        <v>3</v>
      </c>
      <c r="M39" s="4">
        <v>20</v>
      </c>
      <c r="N39" s="4">
        <v>44</v>
      </c>
      <c r="O39" s="4">
        <v>70</v>
      </c>
    </row>
    <row r="40" spans="1:17" x14ac:dyDescent="0.2">
      <c r="A40" s="60"/>
      <c r="B40" s="3" t="s">
        <v>25</v>
      </c>
      <c r="C40" s="5">
        <v>6</v>
      </c>
      <c r="D40" s="5">
        <v>4</v>
      </c>
      <c r="E40" s="5">
        <v>1</v>
      </c>
      <c r="F40" s="5">
        <v>4</v>
      </c>
      <c r="G40" s="5">
        <v>7</v>
      </c>
      <c r="H40" s="5">
        <v>8</v>
      </c>
      <c r="I40" s="5">
        <v>16</v>
      </c>
      <c r="J40" s="5">
        <v>18</v>
      </c>
      <c r="K40" s="5">
        <v>29</v>
      </c>
      <c r="L40" s="4">
        <v>26</v>
      </c>
      <c r="M40" s="4">
        <v>87</v>
      </c>
      <c r="N40" s="4">
        <v>381</v>
      </c>
      <c r="O40" s="4">
        <v>587</v>
      </c>
    </row>
    <row r="41" spans="1:17" ht="13.5" thickBot="1" x14ac:dyDescent="0.25">
      <c r="A41" s="60"/>
      <c r="B41" s="10" t="s">
        <v>15</v>
      </c>
      <c r="C41" s="39">
        <v>0</v>
      </c>
      <c r="D41" s="39">
        <v>0</v>
      </c>
      <c r="E41" s="39">
        <v>0</v>
      </c>
      <c r="F41" s="39">
        <v>1</v>
      </c>
      <c r="G41" s="39">
        <v>1</v>
      </c>
      <c r="H41" s="39">
        <v>0</v>
      </c>
      <c r="I41" s="39">
        <v>0</v>
      </c>
      <c r="J41" s="39">
        <v>2</v>
      </c>
      <c r="K41" s="39">
        <v>0</v>
      </c>
      <c r="L41" s="11">
        <v>10</v>
      </c>
      <c r="M41" s="11">
        <v>64</v>
      </c>
      <c r="N41" s="11">
        <v>198</v>
      </c>
      <c r="O41" s="11">
        <v>276</v>
      </c>
    </row>
    <row r="42" spans="1:17" ht="13.5" thickTop="1" x14ac:dyDescent="0.2">
      <c r="A42" s="60"/>
      <c r="B42" s="16" t="s">
        <v>13</v>
      </c>
      <c r="C42" s="16">
        <v>15</v>
      </c>
      <c r="D42" s="16">
        <v>6</v>
      </c>
      <c r="E42" s="16">
        <v>4</v>
      </c>
      <c r="F42" s="16">
        <v>10</v>
      </c>
      <c r="G42" s="16">
        <v>22</v>
      </c>
      <c r="H42" s="16">
        <v>17</v>
      </c>
      <c r="I42" s="16">
        <v>83</v>
      </c>
      <c r="J42" s="16">
        <v>89</v>
      </c>
      <c r="K42" s="19">
        <v>391</v>
      </c>
      <c r="L42" s="19">
        <v>842</v>
      </c>
      <c r="M42" s="19">
        <v>1400</v>
      </c>
      <c r="N42" s="19">
        <v>2077</v>
      </c>
      <c r="O42" s="19">
        <v>4956</v>
      </c>
    </row>
    <row r="43" spans="1:17" x14ac:dyDescent="0.2">
      <c r="A43" s="61"/>
      <c r="B43" s="18" t="s">
        <v>14</v>
      </c>
      <c r="C43" s="20">
        <v>3.0266343825665898E-3</v>
      </c>
      <c r="D43" s="20">
        <v>1.2106537530266301E-3</v>
      </c>
      <c r="E43" s="20">
        <v>8.07102502017756E-4</v>
      </c>
      <c r="F43" s="20">
        <v>2.01775625504439E-3</v>
      </c>
      <c r="G43" s="20">
        <v>4.4390637610976598E-3</v>
      </c>
      <c r="H43" s="20">
        <v>3.43018563357546E-3</v>
      </c>
      <c r="I43" s="20">
        <v>1.6747376916868398E-2</v>
      </c>
      <c r="J43" s="20">
        <v>1.7958030669895101E-2</v>
      </c>
      <c r="K43" s="20">
        <v>7.8894269572235706E-2</v>
      </c>
      <c r="L43" s="20">
        <v>0.16989507667473799</v>
      </c>
      <c r="M43" s="20">
        <v>0.28248587570621497</v>
      </c>
      <c r="N43" s="20">
        <v>0.41908797417271998</v>
      </c>
      <c r="O43" s="20">
        <v>1</v>
      </c>
    </row>
    <row r="44" spans="1:17" x14ac:dyDescent="0.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38"/>
    </row>
    <row r="45" spans="1:17" x14ac:dyDescent="0.2">
      <c r="A45" s="55" t="s">
        <v>39</v>
      </c>
    </row>
    <row r="46" spans="1:17" x14ac:dyDescent="0.2">
      <c r="A46" s="12" t="s">
        <v>6</v>
      </c>
    </row>
  </sheetData>
  <mergeCells count="5">
    <mergeCell ref="A7:A12"/>
    <mergeCell ref="A21:A27"/>
    <mergeCell ref="A29:A35"/>
    <mergeCell ref="A37:A43"/>
    <mergeCell ref="A14:A19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C54F16-C88A-4436-A1A7-BAEE86498DEB}"/>
</file>

<file path=customXml/itemProps2.xml><?xml version="1.0" encoding="utf-8"?>
<ds:datastoreItem xmlns:ds="http://schemas.openxmlformats.org/officeDocument/2006/customXml" ds:itemID="{ED3F704B-3530-4AEA-810B-6AA825618E70}"/>
</file>

<file path=customXml/itemProps3.xml><?xml version="1.0" encoding="utf-8"?>
<ds:datastoreItem xmlns:ds="http://schemas.openxmlformats.org/officeDocument/2006/customXml" ds:itemID="{92927BFE-E627-4FB3-B1EB-6BC964C7A4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2019-10-01T14:23:53Z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